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2" sheetId="2" r:id="rId1"/>
    <sheet name="Лист3" sheetId="3" r:id="rId2"/>
  </sheets>
  <calcPr calcId="125725" refMode="R1C1"/>
</workbook>
</file>

<file path=xl/calcChain.xml><?xml version="1.0" encoding="utf-8"?>
<calcChain xmlns="http://schemas.openxmlformats.org/spreadsheetml/2006/main">
  <c r="I105" i="2"/>
  <c r="I103"/>
  <c r="I102"/>
  <c r="I92"/>
  <c r="I91"/>
  <c r="I93"/>
  <c r="I94"/>
  <c r="I95"/>
  <c r="I90"/>
  <c r="I89"/>
  <c r="I88"/>
  <c r="I87"/>
  <c r="I86"/>
  <c r="I85"/>
  <c r="I78"/>
  <c r="I69"/>
  <c r="I68"/>
  <c r="I70"/>
  <c r="I67"/>
  <c r="I46"/>
  <c r="I45"/>
  <c r="I44"/>
  <c r="I41"/>
  <c r="I40"/>
  <c r="I34"/>
  <c r="I33"/>
  <c r="I117" l="1"/>
  <c r="I116"/>
  <c r="I115"/>
  <c r="I114"/>
  <c r="I113"/>
  <c r="I112"/>
  <c r="I111"/>
  <c r="I110"/>
  <c r="I109"/>
  <c r="I108"/>
  <c r="I107"/>
  <c r="I106"/>
  <c r="I104"/>
  <c r="I101"/>
  <c r="I100"/>
  <c r="I99"/>
  <c r="I98"/>
  <c r="I97"/>
  <c r="I96"/>
  <c r="I84"/>
  <c r="I83"/>
  <c r="I82"/>
  <c r="I81"/>
  <c r="I80"/>
  <c r="I79"/>
  <c r="I77"/>
  <c r="I76"/>
  <c r="I75"/>
  <c r="I74"/>
  <c r="I73"/>
  <c r="I72"/>
  <c r="I71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3"/>
  <c r="I42"/>
  <c r="I39"/>
  <c r="I38"/>
  <c r="I37"/>
  <c r="I36"/>
  <c r="I35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9" l="1"/>
</calcChain>
</file>

<file path=xl/sharedStrings.xml><?xml version="1.0" encoding="utf-8"?>
<sst xmlns="http://schemas.openxmlformats.org/spreadsheetml/2006/main" count="227" uniqueCount="133">
  <si>
    <t>№</t>
  </si>
  <si>
    <t>Описание лекарственного средства (международное непатентованное наименование, состав лекарственного средства, техническая характеристика, дозировка и торговое наименование), изделия медицинского назначения</t>
  </si>
  <si>
    <t>Страна происхождения</t>
  </si>
  <si>
    <t>Завод-изготовитель</t>
  </si>
  <si>
    <t>Ед/и</t>
  </si>
  <si>
    <t>Цена  за единицу в на условиях ИНКОТЕРМС 2010 (пункт назначения)</t>
  </si>
  <si>
    <t>Кол-во</t>
  </si>
  <si>
    <t>Общая цена, в _ на условиях ___ ИНКОТЕРМС 2000 (пункт назначения) включая все расходы потенциального поставщика на транспартировку, страхование, уплату таможенных пошлин, НДС и других налогов, платежей и сборов и другие расходы. Потенциальный поставщик вправе указать другие расходы, в том числе: 8.1.  8.2.</t>
  </si>
  <si>
    <t xml:space="preserve">Медицинские изделия </t>
  </si>
  <si>
    <t xml:space="preserve">  Внутривенные  канюли TRO VENOCATH  plus с инъекционным портом размер 18 G (длинная канюля)</t>
  </si>
  <si>
    <t>шт</t>
  </si>
  <si>
    <t xml:space="preserve">  Внутривенные  канюли TRO VENOCATH  plus с инъекционным портом размер 20 G (длинная канюля)</t>
  </si>
  <si>
    <t xml:space="preserve">  Внутривенные  канюли TRO VENOCATH  plus с инъекционным портом размер 22 G (длинная канюля)</t>
  </si>
  <si>
    <t xml:space="preserve">  Мочеприемник мужской полимерный типа "Утка"  2000мл</t>
  </si>
  <si>
    <t xml:space="preserve"> Аспирационный катетр TRO SUCOCATH размер  10 FG</t>
  </si>
  <si>
    <t xml:space="preserve"> Аспирационный катетр TRO SUCOCATH размер  12 FG</t>
  </si>
  <si>
    <t xml:space="preserve"> Аспирационный катетр TRO SUCOCATH размер  16 FG</t>
  </si>
  <si>
    <t>3-х  ходовой кранник для  регулировки  потока  растворов</t>
  </si>
  <si>
    <t>Абсорбент поглотитель  углекислого газа (ведро 21л)  Litolyme , 55-01-0013</t>
  </si>
  <si>
    <t>Биполярный пинцет, байонетный, бранши 0.4 мм, 180 мм, с ирригационным каналом</t>
  </si>
  <si>
    <t>Боры прямые и кривые алмазные верхние (стом)№2</t>
  </si>
  <si>
    <t>Боры прямые и кривые алмазные нижние (стом)№2</t>
  </si>
  <si>
    <t>Буравы ,корневые иглы (стом)</t>
  </si>
  <si>
    <t>кг</t>
  </si>
  <si>
    <r>
      <t>Вирусо-бактериальный фильтр эфективность  бактериальной фильтрации 99/998</t>
    </r>
    <r>
      <rPr>
        <sz val="10"/>
        <color indexed="8"/>
        <rFont val="Calibri"/>
        <family val="2"/>
        <charset val="204"/>
      </rPr>
      <t>℅</t>
    </r>
    <r>
      <rPr>
        <sz val="10"/>
        <color indexed="8"/>
        <rFont val="Times New Roman"/>
        <family val="1"/>
        <charset val="204"/>
      </rPr>
      <t xml:space="preserve"> вирусной</t>
    </r>
  </si>
  <si>
    <t xml:space="preserve">Дрель боры (стом) </t>
  </si>
  <si>
    <t>ИГЛЫ ХИРУРГИЧЕСКИЕ ПРЯМЫЕ С КРУГЛЫМ ОСТРИЕМ 0А2-0,4х30</t>
  </si>
  <si>
    <t>Каналорасширители (стом) №2</t>
  </si>
  <si>
    <t>Канасон (стом)</t>
  </si>
  <si>
    <t>Комплект принадлежностей для определения группы крови КГК-01</t>
  </si>
  <si>
    <t>Композит пломбиров материал (стом)</t>
  </si>
  <si>
    <t>Контур дыхательный вентиляционный  взрослый, 22 мм,линия вдоха с длиной 160см, две линии (тепловлагообменный, вирусоантибактериальный на  24 часа) 100/585/000</t>
  </si>
  <si>
    <t>Мензурка 100 мл для мерки жидк.дез. ср-в</t>
  </si>
  <si>
    <t>Мешок  Амбу, ручной,многоразовый, взрослый 1500 мл</t>
  </si>
  <si>
    <t>Мешок  Амбу, ручной,многоразовый, детский V 550 мл</t>
  </si>
  <si>
    <t>Мешок  резервный, 1л с горловиной, стандартный SSDE071</t>
  </si>
  <si>
    <t>Мешок  резервный, 2л с горловиной, стандартный SSDE072</t>
  </si>
  <si>
    <t xml:space="preserve">Напильники корневые стом (стом) </t>
  </si>
  <si>
    <t>Нитка проленовая №3</t>
  </si>
  <si>
    <t>Пинцет хирургический ПХ-15 см: целевое назначение и особенности</t>
  </si>
  <si>
    <t>Примадентол пломбиров материал (стом)</t>
  </si>
  <si>
    <t>Пульпостракторы (стом) №2</t>
  </si>
  <si>
    <t>Ранорасширитель реечный большой для грудной полости 195 мм</t>
  </si>
  <si>
    <t>Ранорасширитель реечный средний для грудной полости 170 мм</t>
  </si>
  <si>
    <t>Регулятор  скорости  инфузии с V коннектором, с инфузионной системой (от  2 до   350  мл/час</t>
  </si>
  <si>
    <t>Роторасшеритель</t>
  </si>
  <si>
    <t xml:space="preserve">Стерильные ватные тампоны </t>
  </si>
  <si>
    <t>Терапевтическая шадилка (стом)</t>
  </si>
  <si>
    <t>Трубка эндобронхиальная (Стилет направитель для придания жесткости трубки100/120/200</t>
  </si>
  <si>
    <t>Турбиный наконечник 4-х камер (стом)</t>
  </si>
  <si>
    <t>Уницем проклад материал (стом)</t>
  </si>
  <si>
    <t>Хирургическая гладилка (стом)</t>
  </si>
  <si>
    <t xml:space="preserve">Чашка Петри стеклянные </t>
  </si>
  <si>
    <t>Шипцы нижн корневой (стом)</t>
  </si>
  <si>
    <t>Шприц инсулиновый стерильный, однократного применения, объемом 1 мл</t>
  </si>
  <si>
    <t>штука</t>
  </si>
  <si>
    <t>Шприц одноразовый, 10 мл 3-х компонентные</t>
  </si>
  <si>
    <t>Шприц одноразовый, 20 мл 3-х компонентные</t>
  </si>
  <si>
    <t>Штатив для инфуз.вливании на пяти опорах на колесах</t>
  </si>
  <si>
    <t>штатив для пробирок вакутайнера на 15-20 гнезд</t>
  </si>
  <si>
    <t>Щипцы нижн  корнев (стом)</t>
  </si>
  <si>
    <t>Элеватор к себе (стом)</t>
  </si>
  <si>
    <t>Элеватор от себя (стом)</t>
  </si>
  <si>
    <t xml:space="preserve"> Лекарственные средства в стационарной аптеки</t>
  </si>
  <si>
    <t>Баллоны на 10л стеклянные</t>
  </si>
  <si>
    <t>Реактивы и реагенты КДЛ</t>
  </si>
  <si>
    <t>наб</t>
  </si>
  <si>
    <t>уп</t>
  </si>
  <si>
    <t>фл</t>
  </si>
  <si>
    <t>Набор- Аст А-25</t>
  </si>
  <si>
    <t>Набор кала</t>
  </si>
  <si>
    <t>Набор Моча</t>
  </si>
  <si>
    <t>Набор Спиномозговой</t>
  </si>
  <si>
    <t>Набор-Алт А-25</t>
  </si>
  <si>
    <t>Набор-Билирубин  общий А-25</t>
  </si>
  <si>
    <t>Универсальная индикаторная бумага рН</t>
  </si>
  <si>
    <t>Расходные материалы КДЛ</t>
  </si>
  <si>
    <t>Кружка полипроп 1000,0</t>
  </si>
  <si>
    <t>Кружка полипроп 500,0</t>
  </si>
  <si>
    <t>Кювета для образцов А-25 №1000</t>
  </si>
  <si>
    <t>Спиртовка</t>
  </si>
  <si>
    <t>Реактивы и реагенты для бактериологической лаборатории</t>
  </si>
  <si>
    <t>Агар Сабуро с Глюкозой</t>
  </si>
  <si>
    <t>Ацетил-N- цистейн- L</t>
  </si>
  <si>
    <t>Глицерин чда</t>
  </si>
  <si>
    <t>Диски оксидазные</t>
  </si>
  <si>
    <t>Индикатор метилрот</t>
  </si>
  <si>
    <t>Ксилол 99,5%</t>
  </si>
  <si>
    <t>л</t>
  </si>
  <si>
    <t>Оптахиновые диски</t>
  </si>
  <si>
    <t>Питательная среда для выделения энтеробактерий сухая  (Агар Эндо-ГРМ)</t>
  </si>
  <si>
    <t>Питательный агар для культивирования микроорганизмов сухой (ГРМ-агар)</t>
  </si>
  <si>
    <t>Питательный бульон для культивирования микроорганизмов сухой</t>
  </si>
  <si>
    <t>Среда Гисса с маннитом</t>
  </si>
  <si>
    <t>Ферментативный пептон</t>
  </si>
  <si>
    <t>Цитратный агар Симмонса</t>
  </si>
  <si>
    <t>Расходные материалы для бактериологической лаборатории</t>
  </si>
  <si>
    <t>Бактериологическая пробирка закручивающейся из боросиликатного стекла с эластамерной прокладкой. Автоклавируемая(121С) Размер 16х150мм пройзводсто Германия</t>
  </si>
  <si>
    <t>Ерши бутылочные лабораторные</t>
  </si>
  <si>
    <t>Ерши пробирочная натуральная щетина</t>
  </si>
  <si>
    <t>Контейнеры из алюминиевой проволоки для хранения пробирок 332 х 228 х 178мм</t>
  </si>
  <si>
    <t>Криопробирки  с закручивающейся  крышкой из полипропилена с уплотнительным кольцом   1,5 мл</t>
  </si>
  <si>
    <t>Маркеры с несмываемыми чернилами для медиц. назнач.</t>
  </si>
  <si>
    <t>Мензурки градуированные с ручкой 1000 мл из полипропилена</t>
  </si>
  <si>
    <t>Микропробирки для ПЦР 0,2 мл</t>
  </si>
  <si>
    <t>Пергаментная бумага   для взвешивания</t>
  </si>
  <si>
    <t>Предметное стекло стандартное со шлифованными , матовыми краями (50 шт)</t>
  </si>
  <si>
    <t>Резиновая груша с 3 клапанами из натуральной резины обьем 100,0 мл</t>
  </si>
  <si>
    <t>Стеклянные палочки</t>
  </si>
  <si>
    <t>Таймер одноканальный</t>
  </si>
  <si>
    <t>Центрифужные полипропиленовые пробирки , стерильные, градуированные с закручивающейся крышкой 15,0 мл</t>
  </si>
  <si>
    <t>Центрифужные полипропиленовые пробирки ,не стерильные, градуированные с закручивающейся крышкой 15,0 мл</t>
  </si>
  <si>
    <t>Центрифужные пробирки устойчивые с закручивающейся  крышкой и градуировкой  нестерильные 50,0 (500 шт) без конического конца</t>
  </si>
  <si>
    <t>Центрифужные пробирки устойчивые с закручивающейся  крышкой и градуировкой  нестерильные 50,0 (500 шт) с коническим концом</t>
  </si>
  <si>
    <t>Центрифужные пробирки устойчивые с закручивающейся  крышкой и градуировкой  стерильные 50,0 (500 шт)</t>
  </si>
  <si>
    <t>Штатив для пакетов биоопасных отходов</t>
  </si>
  <si>
    <t>Штатив для скашивания сред размер пробирки 16- 150 мм, кол-во гнезд 4х10</t>
  </si>
  <si>
    <t>Штатив для центрифужных пробирок с крышкой на 50мл (Falcon Concal tube)</t>
  </si>
  <si>
    <t>Приложение 12</t>
  </si>
  <si>
    <t xml:space="preserve">к приказу Министра здравоохранения </t>
  </si>
  <si>
    <t>и социального развития Республики Казахстан</t>
  </si>
  <si>
    <t>от "___" _____________2017 года №_____</t>
  </si>
  <si>
    <t>Ценовое предложение потенциального поставщика</t>
  </si>
  <si>
    <t>(наименование потенциального поставщика) (заполняется отдельно на каждый лот)</t>
  </si>
  <si>
    <t>Всего</t>
  </si>
  <si>
    <t>____________________ Печать (при наличии) __________________________________________________________________</t>
  </si>
  <si>
    <t xml:space="preserve">            Подпись                                                                           должность , фамилия , имя, отчество (при его наличии)</t>
  </si>
  <si>
    <t>Примечание: потенциальный поставщик может не указать составляющие общие цены, при этом указанная в данной строке цена рассматривается как цена, опреленная с учетом всех затрат потенциального поставщика.</t>
  </si>
  <si>
    <t xml:space="preserve">Лоток металический медиц прямоугольный с крышкой 1,0 </t>
  </si>
  <si>
    <t>Итого:</t>
  </si>
  <si>
    <t>Микропробирки для ПЦР 1,5 мл</t>
  </si>
  <si>
    <t>Среда Левенштейна -Йенсона без крахмала уп 500 гр</t>
  </si>
  <si>
    <t>Среда Левенштейна-Йенсоно с крахмалом уп 500гр</t>
  </si>
</sst>
</file>

<file path=xl/styles.xml><?xml version="1.0" encoding="utf-8"?>
<styleSheet xmlns="http://schemas.openxmlformats.org/spreadsheetml/2006/main">
  <numFmts count="1">
    <numFmt numFmtId="164" formatCode="#,##0.00_р_."/>
  </numFmts>
  <fonts count="2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</font>
    <font>
      <b/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1" fillId="0" borderId="0">
      <alignment horizontal="center"/>
    </xf>
    <xf numFmtId="0" fontId="11" fillId="0" borderId="0">
      <alignment horizontal="center"/>
    </xf>
    <xf numFmtId="0" fontId="13" fillId="0" borderId="0"/>
  </cellStyleXfs>
  <cellXfs count="7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0" fillId="0" borderId="1" xfId="0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2" fontId="0" fillId="0" borderId="1" xfId="0" applyNumberFormat="1" applyBorder="1" applyAlignment="1">
      <alignment horizontal="right" vertical="center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justify" vertical="top" wrapText="1"/>
    </xf>
    <xf numFmtId="0" fontId="10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vertical="center"/>
    </xf>
    <xf numFmtId="2" fontId="8" fillId="2" borderId="1" xfId="0" applyNumberFormat="1" applyFont="1" applyFill="1" applyBorder="1" applyAlignment="1" applyProtection="1">
      <alignment horizontal="righ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3" applyFont="1" applyFill="1" applyBorder="1" applyAlignment="1" applyProtection="1">
      <alignment vertical="center" wrapText="1"/>
    </xf>
    <xf numFmtId="0" fontId="8" fillId="0" borderId="1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vertical="center" wrapText="1"/>
    </xf>
    <xf numFmtId="0" fontId="2" fillId="0" borderId="0" xfId="0" applyFont="1"/>
    <xf numFmtId="0" fontId="15" fillId="0" borderId="0" xfId="0" applyFont="1"/>
    <xf numFmtId="0" fontId="16" fillId="0" borderId="0" xfId="0" applyFont="1"/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/>
    <xf numFmtId="0" fontId="6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wrapText="1"/>
    </xf>
    <xf numFmtId="164" fontId="1" fillId="0" borderId="1" xfId="0" applyNumberFormat="1" applyFont="1" applyBorder="1"/>
    <xf numFmtId="0" fontId="17" fillId="0" borderId="0" xfId="0" applyFont="1"/>
    <xf numFmtId="0" fontId="18" fillId="0" borderId="0" xfId="0" applyFont="1"/>
    <xf numFmtId="2" fontId="19" fillId="0" borderId="1" xfId="0" applyNumberFormat="1" applyFont="1" applyFill="1" applyBorder="1" applyAlignment="1">
      <alignment vertical="center"/>
    </xf>
    <xf numFmtId="0" fontId="19" fillId="0" borderId="1" xfId="1" applyFont="1" applyFill="1" applyBorder="1" applyAlignment="1">
      <alignment vertical="center" wrapText="1"/>
    </xf>
    <xf numFmtId="0" fontId="0" fillId="2" borderId="0" xfId="0" applyFill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0" fillId="2" borderId="1" xfId="0" applyFill="1" applyBorder="1" applyAlignment="1">
      <alignment horizontal="center"/>
    </xf>
    <xf numFmtId="0" fontId="5" fillId="2" borderId="1" xfId="0" applyFont="1" applyFill="1" applyBorder="1" applyAlignment="1">
      <alignment horizontal="right" vertical="center"/>
    </xf>
    <xf numFmtId="2" fontId="0" fillId="2" borderId="1" xfId="0" applyNumberFormat="1" applyFill="1" applyBorder="1" applyAlignment="1">
      <alignment horizontal="right" vertical="center"/>
    </xf>
    <xf numFmtId="0" fontId="5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/>
    </xf>
    <xf numFmtId="4" fontId="0" fillId="0" borderId="0" xfId="0" applyNumberFormat="1"/>
    <xf numFmtId="0" fontId="18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2" fillId="2" borderId="2" xfId="0" applyFont="1" applyFill="1" applyBorder="1" applyAlignment="1" applyProtection="1">
      <alignment horizontal="center" vertical="center" wrapText="1"/>
    </xf>
    <xf numFmtId="0" fontId="12" fillId="2" borderId="3" xfId="0" applyFont="1" applyFill="1" applyBorder="1" applyAlignment="1" applyProtection="1">
      <alignment horizontal="center" vertical="center" wrapText="1"/>
    </xf>
    <xf numFmtId="0" fontId="12" fillId="2" borderId="4" xfId="0" applyFont="1" applyFill="1" applyBorder="1" applyAlignment="1" applyProtection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5" xfId="3"/>
    <cellStyle name="Обычный_Лист1" xfId="1"/>
    <cellStyle name="Стиль 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126"/>
  <sheetViews>
    <sheetView tabSelected="1" topLeftCell="A4" workbookViewId="0">
      <selection activeCell="M9" sqref="M9"/>
    </sheetView>
  </sheetViews>
  <sheetFormatPr defaultRowHeight="15"/>
  <cols>
    <col min="1" max="1" width="3" customWidth="1"/>
    <col min="2" max="2" width="4.42578125" customWidth="1"/>
    <col min="3" max="3" width="28.140625" customWidth="1"/>
    <col min="4" max="4" width="12.140625" customWidth="1"/>
    <col min="5" max="5" width="16.28515625" customWidth="1"/>
    <col min="6" max="6" width="8.28515625" customWidth="1"/>
    <col min="7" max="7" width="10.42578125" bestFit="1" customWidth="1"/>
    <col min="9" max="9" width="30.140625" customWidth="1"/>
  </cols>
  <sheetData>
    <row r="1" spans="2:11">
      <c r="B1" s="36" t="s">
        <v>118</v>
      </c>
      <c r="C1" s="36"/>
      <c r="D1" s="36"/>
      <c r="E1" s="36"/>
      <c r="F1" s="36"/>
      <c r="G1" s="36"/>
      <c r="H1" s="36"/>
      <c r="I1" s="37"/>
    </row>
    <row r="2" spans="2:11">
      <c r="B2" s="36" t="s">
        <v>119</v>
      </c>
      <c r="C2" s="36"/>
      <c r="D2" s="36"/>
      <c r="E2" s="36"/>
      <c r="F2" s="36"/>
      <c r="G2" s="36"/>
      <c r="H2" s="36"/>
      <c r="I2" s="37"/>
    </row>
    <row r="3" spans="2:11">
      <c r="B3" s="36" t="s">
        <v>120</v>
      </c>
      <c r="C3" s="36"/>
      <c r="D3" s="36"/>
      <c r="E3" s="36"/>
      <c r="F3" s="36"/>
      <c r="G3" s="36"/>
      <c r="H3" s="36"/>
      <c r="I3" s="37"/>
    </row>
    <row r="4" spans="2:11">
      <c r="B4" s="36" t="s">
        <v>121</v>
      </c>
      <c r="C4" s="36"/>
      <c r="D4" s="36"/>
      <c r="E4" s="36"/>
      <c r="F4" s="36"/>
      <c r="G4" s="36"/>
      <c r="H4" s="36"/>
      <c r="I4" s="37"/>
    </row>
    <row r="5" spans="2:11">
      <c r="B5" s="36"/>
      <c r="C5" s="36"/>
      <c r="D5" s="36"/>
      <c r="E5" s="36"/>
      <c r="F5" s="36"/>
      <c r="G5" s="36"/>
      <c r="H5" s="36"/>
      <c r="I5" s="37"/>
    </row>
    <row r="6" spans="2:11">
      <c r="C6" s="38"/>
      <c r="D6" s="38"/>
      <c r="E6" s="39" t="s">
        <v>122</v>
      </c>
      <c r="F6" s="39"/>
      <c r="G6" s="39"/>
      <c r="H6" s="39"/>
      <c r="I6" s="39"/>
      <c r="J6" s="40"/>
      <c r="K6" s="40"/>
    </row>
    <row r="7" spans="2:11">
      <c r="C7" s="38"/>
      <c r="D7" s="38"/>
      <c r="E7" s="39" t="s">
        <v>123</v>
      </c>
      <c r="F7" s="39"/>
      <c r="G7" s="39"/>
      <c r="H7" s="39"/>
      <c r="I7" s="39"/>
      <c r="J7" s="40"/>
      <c r="K7" s="40"/>
    </row>
    <row r="8" spans="2:11">
      <c r="C8" s="38"/>
      <c r="D8" s="38"/>
      <c r="E8" s="38"/>
      <c r="F8" s="38"/>
      <c r="G8" s="38"/>
      <c r="H8" s="38"/>
      <c r="I8" s="38"/>
    </row>
    <row r="9" spans="2:11" ht="113.25">
      <c r="B9" s="1" t="s">
        <v>0</v>
      </c>
      <c r="C9" s="2" t="s">
        <v>1</v>
      </c>
      <c r="D9" s="2" t="s">
        <v>2</v>
      </c>
      <c r="E9" s="2" t="s">
        <v>3</v>
      </c>
      <c r="F9" s="2" t="s">
        <v>4</v>
      </c>
      <c r="G9" s="2" t="s">
        <v>5</v>
      </c>
      <c r="H9" s="2" t="s">
        <v>6</v>
      </c>
      <c r="I9" s="3" t="s">
        <v>7</v>
      </c>
    </row>
    <row r="10" spans="2:11">
      <c r="B10" s="4"/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</row>
    <row r="11" spans="2:11">
      <c r="B11" s="4"/>
      <c r="C11" s="63" t="s">
        <v>8</v>
      </c>
      <c r="D11" s="64"/>
      <c r="E11" s="64"/>
      <c r="F11" s="64"/>
      <c r="G11" s="64"/>
      <c r="H11" s="64"/>
      <c r="I11" s="4"/>
    </row>
    <row r="12" spans="2:11" ht="51">
      <c r="B12" s="5">
        <v>1</v>
      </c>
      <c r="C12" s="6" t="s">
        <v>9</v>
      </c>
      <c r="D12" s="7"/>
      <c r="E12" s="7"/>
      <c r="F12" s="8" t="s">
        <v>10</v>
      </c>
      <c r="G12" s="9">
        <v>750</v>
      </c>
      <c r="H12" s="10">
        <v>100</v>
      </c>
      <c r="I12" s="11">
        <f t="shared" ref="I12:I34" si="0">G12*H12</f>
        <v>75000</v>
      </c>
    </row>
    <row r="13" spans="2:11" ht="51">
      <c r="B13" s="5">
        <v>2</v>
      </c>
      <c r="C13" s="6" t="s">
        <v>11</v>
      </c>
      <c r="D13" s="7"/>
      <c r="E13" s="7"/>
      <c r="F13" s="8" t="s">
        <v>10</v>
      </c>
      <c r="G13" s="9">
        <v>750</v>
      </c>
      <c r="H13" s="10">
        <v>200</v>
      </c>
      <c r="I13" s="11">
        <f t="shared" si="0"/>
        <v>150000</v>
      </c>
    </row>
    <row r="14" spans="2:11" ht="51">
      <c r="B14" s="5">
        <v>3</v>
      </c>
      <c r="C14" s="6" t="s">
        <v>12</v>
      </c>
      <c r="D14" s="7"/>
      <c r="E14" s="7"/>
      <c r="F14" s="8" t="s">
        <v>10</v>
      </c>
      <c r="G14" s="9">
        <v>750</v>
      </c>
      <c r="H14" s="10">
        <v>250</v>
      </c>
      <c r="I14" s="11">
        <f t="shared" si="0"/>
        <v>187500</v>
      </c>
    </row>
    <row r="15" spans="2:11" ht="25.5">
      <c r="B15" s="5">
        <v>4</v>
      </c>
      <c r="C15" s="6" t="s">
        <v>13</v>
      </c>
      <c r="D15" s="7"/>
      <c r="E15" s="7"/>
      <c r="F15" s="8" t="s">
        <v>10</v>
      </c>
      <c r="G15" s="9">
        <v>5500</v>
      </c>
      <c r="H15" s="10">
        <v>20</v>
      </c>
      <c r="I15" s="11">
        <f t="shared" si="0"/>
        <v>110000</v>
      </c>
    </row>
    <row r="16" spans="2:11" ht="25.5">
      <c r="B16" s="5">
        <v>5</v>
      </c>
      <c r="C16" s="6" t="s">
        <v>14</v>
      </c>
      <c r="D16" s="7"/>
      <c r="E16" s="7"/>
      <c r="F16" s="8" t="s">
        <v>10</v>
      </c>
      <c r="G16" s="9">
        <v>195</v>
      </c>
      <c r="H16" s="10">
        <v>30</v>
      </c>
      <c r="I16" s="11">
        <f t="shared" si="0"/>
        <v>5850</v>
      </c>
    </row>
    <row r="17" spans="2:9" ht="25.5">
      <c r="B17" s="5">
        <v>6</v>
      </c>
      <c r="C17" s="6" t="s">
        <v>15</v>
      </c>
      <c r="D17" s="7"/>
      <c r="E17" s="7"/>
      <c r="F17" s="8" t="s">
        <v>10</v>
      </c>
      <c r="G17" s="9">
        <v>195</v>
      </c>
      <c r="H17" s="10">
        <v>30</v>
      </c>
      <c r="I17" s="11">
        <f t="shared" si="0"/>
        <v>5850</v>
      </c>
    </row>
    <row r="18" spans="2:9" ht="25.5">
      <c r="B18" s="5">
        <v>7</v>
      </c>
      <c r="C18" s="6" t="s">
        <v>16</v>
      </c>
      <c r="D18" s="7"/>
      <c r="E18" s="7"/>
      <c r="F18" s="8" t="s">
        <v>10</v>
      </c>
      <c r="G18" s="9">
        <v>195</v>
      </c>
      <c r="H18" s="10">
        <v>20</v>
      </c>
      <c r="I18" s="11">
        <f t="shared" si="0"/>
        <v>3900</v>
      </c>
    </row>
    <row r="19" spans="2:9" ht="25.5">
      <c r="B19" s="5">
        <v>8</v>
      </c>
      <c r="C19" s="12" t="s">
        <v>17</v>
      </c>
      <c r="D19" s="13"/>
      <c r="E19" s="13"/>
      <c r="F19" s="14" t="s">
        <v>10</v>
      </c>
      <c r="G19" s="15">
        <v>575</v>
      </c>
      <c r="H19" s="16">
        <v>50</v>
      </c>
      <c r="I19" s="11">
        <f t="shared" si="0"/>
        <v>28750</v>
      </c>
    </row>
    <row r="20" spans="2:9" ht="38.25">
      <c r="B20" s="5">
        <v>9</v>
      </c>
      <c r="C20" s="6" t="s">
        <v>18</v>
      </c>
      <c r="D20" s="7"/>
      <c r="E20" s="7"/>
      <c r="F20" s="8" t="s">
        <v>10</v>
      </c>
      <c r="G20" s="9">
        <v>32500</v>
      </c>
      <c r="H20" s="10">
        <v>1</v>
      </c>
      <c r="I20" s="11">
        <f t="shared" si="0"/>
        <v>32500</v>
      </c>
    </row>
    <row r="21" spans="2:9" ht="38.25">
      <c r="B21" s="5">
        <v>10</v>
      </c>
      <c r="C21" s="6" t="s">
        <v>19</v>
      </c>
      <c r="D21" s="7"/>
      <c r="E21" s="7"/>
      <c r="F21" s="17" t="s">
        <v>10</v>
      </c>
      <c r="G21" s="18">
        <v>3000</v>
      </c>
      <c r="H21" s="10">
        <v>5</v>
      </c>
      <c r="I21" s="11">
        <f t="shared" si="0"/>
        <v>15000</v>
      </c>
    </row>
    <row r="22" spans="2:9" ht="25.5">
      <c r="B22" s="5">
        <v>11</v>
      </c>
      <c r="C22" s="6" t="s">
        <v>20</v>
      </c>
      <c r="D22" s="7"/>
      <c r="E22" s="7"/>
      <c r="F22" s="19" t="s">
        <v>10</v>
      </c>
      <c r="G22" s="18">
        <v>350</v>
      </c>
      <c r="H22" s="10">
        <v>10</v>
      </c>
      <c r="I22" s="11">
        <f t="shared" si="0"/>
        <v>3500</v>
      </c>
    </row>
    <row r="23" spans="2:9" ht="25.5">
      <c r="B23" s="5">
        <v>12</v>
      </c>
      <c r="C23" s="6" t="s">
        <v>21</v>
      </c>
      <c r="D23" s="7"/>
      <c r="E23" s="7"/>
      <c r="F23" s="19" t="s">
        <v>10</v>
      </c>
      <c r="G23" s="18">
        <v>350</v>
      </c>
      <c r="H23" s="10">
        <v>10</v>
      </c>
      <c r="I23" s="11">
        <f t="shared" si="0"/>
        <v>3500</v>
      </c>
    </row>
    <row r="24" spans="2:9">
      <c r="B24" s="5">
        <v>13</v>
      </c>
      <c r="C24" s="6" t="s">
        <v>22</v>
      </c>
      <c r="D24" s="7"/>
      <c r="E24" s="7"/>
      <c r="F24" s="19" t="s">
        <v>10</v>
      </c>
      <c r="G24" s="18">
        <v>3700</v>
      </c>
      <c r="H24" s="10">
        <v>10</v>
      </c>
      <c r="I24" s="11">
        <f t="shared" si="0"/>
        <v>37000</v>
      </c>
    </row>
    <row r="25" spans="2:9" ht="38.25">
      <c r="B25" s="5">
        <v>14</v>
      </c>
      <c r="C25" s="6" t="s">
        <v>24</v>
      </c>
      <c r="D25" s="7"/>
      <c r="E25" s="7"/>
      <c r="F25" s="8" t="s">
        <v>10</v>
      </c>
      <c r="G25" s="9">
        <v>1424</v>
      </c>
      <c r="H25" s="10">
        <v>10</v>
      </c>
      <c r="I25" s="11">
        <f t="shared" si="0"/>
        <v>14240</v>
      </c>
    </row>
    <row r="26" spans="2:9">
      <c r="B26" s="5">
        <v>15</v>
      </c>
      <c r="C26" s="22" t="s">
        <v>25</v>
      </c>
      <c r="D26" s="7"/>
      <c r="E26" s="7"/>
      <c r="F26" s="19" t="s">
        <v>10</v>
      </c>
      <c r="G26" s="18">
        <v>2900</v>
      </c>
      <c r="H26" s="10">
        <v>10</v>
      </c>
      <c r="I26" s="11">
        <f t="shared" si="0"/>
        <v>29000</v>
      </c>
    </row>
    <row r="27" spans="2:9" ht="22.5">
      <c r="B27" s="5">
        <v>16</v>
      </c>
      <c r="C27" s="23" t="s">
        <v>26</v>
      </c>
      <c r="D27" s="7"/>
      <c r="E27" s="7"/>
      <c r="F27" s="17" t="s">
        <v>10</v>
      </c>
      <c r="G27" s="18">
        <v>150</v>
      </c>
      <c r="H27" s="10">
        <v>30</v>
      </c>
      <c r="I27" s="11">
        <f t="shared" si="0"/>
        <v>4500</v>
      </c>
    </row>
    <row r="28" spans="2:9">
      <c r="B28" s="5">
        <v>17</v>
      </c>
      <c r="C28" s="6" t="s">
        <v>27</v>
      </c>
      <c r="D28" s="7"/>
      <c r="E28" s="7"/>
      <c r="F28" s="19" t="s">
        <v>10</v>
      </c>
      <c r="G28" s="18">
        <v>4800</v>
      </c>
      <c r="H28" s="10">
        <v>10</v>
      </c>
      <c r="I28" s="11">
        <f t="shared" si="0"/>
        <v>48000</v>
      </c>
    </row>
    <row r="29" spans="2:9">
      <c r="B29" s="5">
        <v>18</v>
      </c>
      <c r="C29" s="6" t="s">
        <v>28</v>
      </c>
      <c r="D29" s="7"/>
      <c r="E29" s="7"/>
      <c r="F29" s="19" t="s">
        <v>10</v>
      </c>
      <c r="G29" s="18">
        <v>6500</v>
      </c>
      <c r="H29" s="10">
        <v>1</v>
      </c>
      <c r="I29" s="11">
        <f t="shared" si="0"/>
        <v>6500</v>
      </c>
    </row>
    <row r="30" spans="2:9" ht="38.25">
      <c r="B30" s="5">
        <v>19</v>
      </c>
      <c r="C30" s="6" t="s">
        <v>29</v>
      </c>
      <c r="D30" s="7"/>
      <c r="E30" s="7"/>
      <c r="F30" s="17" t="s">
        <v>10</v>
      </c>
      <c r="G30" s="28">
        <v>2000</v>
      </c>
      <c r="H30" s="10">
        <v>10</v>
      </c>
      <c r="I30" s="11">
        <f t="shared" si="0"/>
        <v>20000</v>
      </c>
    </row>
    <row r="31" spans="2:9" ht="25.5">
      <c r="B31" s="5">
        <v>20</v>
      </c>
      <c r="C31" s="6" t="s">
        <v>30</v>
      </c>
      <c r="D31" s="7"/>
      <c r="E31" s="7"/>
      <c r="F31" s="19" t="s">
        <v>10</v>
      </c>
      <c r="G31" s="18">
        <v>10990</v>
      </c>
      <c r="H31" s="10">
        <v>3</v>
      </c>
      <c r="I31" s="11">
        <f t="shared" si="0"/>
        <v>32970</v>
      </c>
    </row>
    <row r="32" spans="2:9" ht="76.5">
      <c r="B32" s="5">
        <v>21</v>
      </c>
      <c r="C32" s="6" t="s">
        <v>31</v>
      </c>
      <c r="D32" s="7"/>
      <c r="E32" s="7"/>
      <c r="F32" s="8" t="s">
        <v>10</v>
      </c>
      <c r="G32" s="9">
        <v>9500</v>
      </c>
      <c r="H32" s="10">
        <v>20</v>
      </c>
      <c r="I32" s="11">
        <f t="shared" si="0"/>
        <v>190000</v>
      </c>
    </row>
    <row r="33" spans="2:9" s="49" customFormat="1" ht="25.5">
      <c r="B33" s="5">
        <v>22</v>
      </c>
      <c r="C33" s="51" t="s">
        <v>128</v>
      </c>
      <c r="D33" s="52"/>
      <c r="E33" s="52"/>
      <c r="F33" s="19" t="s">
        <v>10</v>
      </c>
      <c r="G33" s="9">
        <v>3500</v>
      </c>
      <c r="H33" s="53">
        <v>10</v>
      </c>
      <c r="I33" s="54">
        <f t="shared" si="0"/>
        <v>35000</v>
      </c>
    </row>
    <row r="34" spans="2:9" s="49" customFormat="1" ht="25.5">
      <c r="B34" s="5">
        <v>23</v>
      </c>
      <c r="C34" s="51" t="s">
        <v>32</v>
      </c>
      <c r="D34" s="52"/>
      <c r="E34" s="52"/>
      <c r="F34" s="19" t="s">
        <v>10</v>
      </c>
      <c r="G34" s="18">
        <v>400</v>
      </c>
      <c r="H34" s="55">
        <v>200</v>
      </c>
      <c r="I34" s="54">
        <f t="shared" si="0"/>
        <v>80000</v>
      </c>
    </row>
    <row r="35" spans="2:9" ht="38.25">
      <c r="B35" s="5">
        <v>24</v>
      </c>
      <c r="C35" s="6" t="s">
        <v>33</v>
      </c>
      <c r="D35" s="7"/>
      <c r="E35" s="7"/>
      <c r="F35" s="8" t="s">
        <v>10</v>
      </c>
      <c r="G35" s="9">
        <v>34000</v>
      </c>
      <c r="H35" s="10">
        <v>4</v>
      </c>
      <c r="I35" s="11">
        <f t="shared" ref="I35:I63" si="1">G35*H35</f>
        <v>136000</v>
      </c>
    </row>
    <row r="36" spans="2:9" ht="38.25">
      <c r="B36" s="5">
        <v>25</v>
      </c>
      <c r="C36" s="6" t="s">
        <v>34</v>
      </c>
      <c r="D36" s="7"/>
      <c r="E36" s="7"/>
      <c r="F36" s="8" t="s">
        <v>10</v>
      </c>
      <c r="G36" s="9">
        <v>34000</v>
      </c>
      <c r="H36" s="10">
        <v>1</v>
      </c>
      <c r="I36" s="11">
        <f t="shared" si="1"/>
        <v>34000</v>
      </c>
    </row>
    <row r="37" spans="2:9" ht="38.25">
      <c r="B37" s="5">
        <v>26</v>
      </c>
      <c r="C37" s="6" t="s">
        <v>35</v>
      </c>
      <c r="D37" s="7"/>
      <c r="E37" s="7"/>
      <c r="F37" s="8" t="s">
        <v>10</v>
      </c>
      <c r="G37" s="9">
        <v>1643</v>
      </c>
      <c r="H37" s="10">
        <v>1</v>
      </c>
      <c r="I37" s="11">
        <f t="shared" si="1"/>
        <v>1643</v>
      </c>
    </row>
    <row r="38" spans="2:9" ht="38.25">
      <c r="B38" s="5">
        <v>27</v>
      </c>
      <c r="C38" s="6" t="s">
        <v>36</v>
      </c>
      <c r="D38" s="7"/>
      <c r="E38" s="7"/>
      <c r="F38" s="8" t="s">
        <v>10</v>
      </c>
      <c r="G38" s="9">
        <v>1762</v>
      </c>
      <c r="H38" s="10">
        <v>1</v>
      </c>
      <c r="I38" s="11">
        <f t="shared" si="1"/>
        <v>1762</v>
      </c>
    </row>
    <row r="39" spans="2:9" ht="25.5">
      <c r="B39" s="5">
        <v>28</v>
      </c>
      <c r="C39" s="6" t="s">
        <v>37</v>
      </c>
      <c r="D39" s="7"/>
      <c r="E39" s="7"/>
      <c r="F39" s="19" t="s">
        <v>10</v>
      </c>
      <c r="G39" s="18">
        <v>4600</v>
      </c>
      <c r="H39" s="10">
        <v>10</v>
      </c>
      <c r="I39" s="11">
        <f t="shared" si="1"/>
        <v>46000</v>
      </c>
    </row>
    <row r="40" spans="2:9" s="49" customFormat="1">
      <c r="B40" s="5">
        <v>29</v>
      </c>
      <c r="C40" s="51" t="s">
        <v>38</v>
      </c>
      <c r="D40" s="52"/>
      <c r="E40" s="52"/>
      <c r="F40" s="19" t="s">
        <v>10</v>
      </c>
      <c r="G40" s="18">
        <v>800</v>
      </c>
      <c r="H40" s="55">
        <v>1000</v>
      </c>
      <c r="I40" s="54">
        <f t="shared" si="1"/>
        <v>800000</v>
      </c>
    </row>
    <row r="41" spans="2:9" s="49" customFormat="1" ht="38.25">
      <c r="B41" s="5">
        <v>30</v>
      </c>
      <c r="C41" s="51" t="s">
        <v>39</v>
      </c>
      <c r="D41" s="52"/>
      <c r="E41" s="52"/>
      <c r="F41" s="19" t="s">
        <v>10</v>
      </c>
      <c r="G41" s="18">
        <v>1800</v>
      </c>
      <c r="H41" s="55">
        <v>15</v>
      </c>
      <c r="I41" s="54">
        <f t="shared" si="1"/>
        <v>27000</v>
      </c>
    </row>
    <row r="42" spans="2:9" ht="25.5">
      <c r="B42" s="5">
        <v>31</v>
      </c>
      <c r="C42" s="6" t="s">
        <v>40</v>
      </c>
      <c r="D42" s="7"/>
      <c r="E42" s="7"/>
      <c r="F42" s="19" t="s">
        <v>10</v>
      </c>
      <c r="G42" s="18">
        <v>21000</v>
      </c>
      <c r="H42" s="10">
        <v>1</v>
      </c>
      <c r="I42" s="11">
        <f t="shared" si="1"/>
        <v>21000</v>
      </c>
    </row>
    <row r="43" spans="2:9">
      <c r="B43" s="5">
        <v>32</v>
      </c>
      <c r="C43" s="6" t="s">
        <v>41</v>
      </c>
      <c r="D43" s="7"/>
      <c r="E43" s="7"/>
      <c r="F43" s="19" t="s">
        <v>10</v>
      </c>
      <c r="G43" s="18">
        <v>4250</v>
      </c>
      <c r="H43" s="10">
        <v>10</v>
      </c>
      <c r="I43" s="11">
        <f t="shared" si="1"/>
        <v>42500</v>
      </c>
    </row>
    <row r="44" spans="2:9" s="49" customFormat="1" ht="38.25">
      <c r="B44" s="5">
        <v>33</v>
      </c>
      <c r="C44" s="51" t="s">
        <v>42</v>
      </c>
      <c r="D44" s="52"/>
      <c r="E44" s="52"/>
      <c r="F44" s="19" t="s">
        <v>10</v>
      </c>
      <c r="G44" s="18">
        <v>85000</v>
      </c>
      <c r="H44" s="55">
        <v>2</v>
      </c>
      <c r="I44" s="54">
        <f t="shared" si="1"/>
        <v>170000</v>
      </c>
    </row>
    <row r="45" spans="2:9" s="49" customFormat="1" ht="38.25">
      <c r="B45" s="5">
        <v>34</v>
      </c>
      <c r="C45" s="51" t="s">
        <v>43</v>
      </c>
      <c r="D45" s="52"/>
      <c r="E45" s="52"/>
      <c r="F45" s="19" t="s">
        <v>10</v>
      </c>
      <c r="G45" s="18">
        <v>85000</v>
      </c>
      <c r="H45" s="55">
        <v>2</v>
      </c>
      <c r="I45" s="54">
        <f t="shared" si="1"/>
        <v>170000</v>
      </c>
    </row>
    <row r="46" spans="2:9" s="49" customFormat="1">
      <c r="B46" s="5">
        <v>35</v>
      </c>
      <c r="C46" s="51" t="s">
        <v>45</v>
      </c>
      <c r="D46" s="52"/>
      <c r="E46" s="52"/>
      <c r="F46" s="19" t="s">
        <v>10</v>
      </c>
      <c r="G46" s="18">
        <v>9000</v>
      </c>
      <c r="H46" s="55">
        <v>6</v>
      </c>
      <c r="I46" s="54">
        <f t="shared" si="1"/>
        <v>54000</v>
      </c>
    </row>
    <row r="47" spans="2:9" ht="38.25">
      <c r="B47" s="5">
        <v>36</v>
      </c>
      <c r="C47" s="6" t="s">
        <v>44</v>
      </c>
      <c r="D47" s="7"/>
      <c r="E47" s="7"/>
      <c r="F47" s="8" t="s">
        <v>10</v>
      </c>
      <c r="G47" s="9">
        <v>1280</v>
      </c>
      <c r="H47" s="10">
        <v>20</v>
      </c>
      <c r="I47" s="11">
        <f t="shared" si="1"/>
        <v>25600</v>
      </c>
    </row>
    <row r="48" spans="2:9">
      <c r="B48" s="5">
        <v>37</v>
      </c>
      <c r="C48" s="6" t="s">
        <v>46</v>
      </c>
      <c r="D48" s="7"/>
      <c r="E48" s="7"/>
      <c r="F48" s="17" t="s">
        <v>10</v>
      </c>
      <c r="G48" s="18">
        <v>75</v>
      </c>
      <c r="H48" s="10">
        <v>80</v>
      </c>
      <c r="I48" s="11">
        <f t="shared" si="1"/>
        <v>6000</v>
      </c>
    </row>
    <row r="49" spans="2:9">
      <c r="B49" s="5">
        <v>38</v>
      </c>
      <c r="C49" s="6" t="s">
        <v>47</v>
      </c>
      <c r="D49" s="7"/>
      <c r="E49" s="7"/>
      <c r="F49" s="19" t="s">
        <v>10</v>
      </c>
      <c r="G49" s="18">
        <v>25000</v>
      </c>
      <c r="H49" s="10">
        <v>5</v>
      </c>
      <c r="I49" s="11">
        <f t="shared" si="1"/>
        <v>125000</v>
      </c>
    </row>
    <row r="50" spans="2:9" ht="51">
      <c r="B50" s="5">
        <v>39</v>
      </c>
      <c r="C50" s="6" t="s">
        <v>48</v>
      </c>
      <c r="D50" s="7"/>
      <c r="E50" s="7"/>
      <c r="F50" s="8" t="s">
        <v>10</v>
      </c>
      <c r="G50" s="9">
        <v>2200</v>
      </c>
      <c r="H50" s="10">
        <v>10</v>
      </c>
      <c r="I50" s="11">
        <f t="shared" si="1"/>
        <v>22000</v>
      </c>
    </row>
    <row r="51" spans="2:9" ht="25.5">
      <c r="B51" s="5">
        <v>40</v>
      </c>
      <c r="C51" s="6" t="s">
        <v>49</v>
      </c>
      <c r="D51" s="7"/>
      <c r="E51" s="7"/>
      <c r="F51" s="19" t="s">
        <v>10</v>
      </c>
      <c r="G51" s="18">
        <v>17800</v>
      </c>
      <c r="H51" s="10">
        <v>2</v>
      </c>
      <c r="I51" s="11">
        <f t="shared" si="1"/>
        <v>35600</v>
      </c>
    </row>
    <row r="52" spans="2:9">
      <c r="B52" s="5">
        <v>41</v>
      </c>
      <c r="C52" s="6" t="s">
        <v>50</v>
      </c>
      <c r="D52" s="7"/>
      <c r="E52" s="7"/>
      <c r="F52" s="19" t="s">
        <v>10</v>
      </c>
      <c r="G52" s="18">
        <v>1550</v>
      </c>
      <c r="H52" s="10">
        <v>1</v>
      </c>
      <c r="I52" s="11">
        <f t="shared" si="1"/>
        <v>1550</v>
      </c>
    </row>
    <row r="53" spans="2:9">
      <c r="B53" s="5">
        <v>42</v>
      </c>
      <c r="C53" s="6" t="s">
        <v>51</v>
      </c>
      <c r="D53" s="7"/>
      <c r="E53" s="7"/>
      <c r="F53" s="19" t="s">
        <v>10</v>
      </c>
      <c r="G53" s="18">
        <v>1300</v>
      </c>
      <c r="H53" s="10">
        <v>4</v>
      </c>
      <c r="I53" s="11">
        <f t="shared" si="1"/>
        <v>5200</v>
      </c>
    </row>
    <row r="54" spans="2:9">
      <c r="B54" s="5">
        <v>43</v>
      </c>
      <c r="C54" s="6" t="s">
        <v>52</v>
      </c>
      <c r="D54" s="7"/>
      <c r="E54" s="7"/>
      <c r="F54" s="8" t="s">
        <v>10</v>
      </c>
      <c r="G54" s="9">
        <v>400</v>
      </c>
      <c r="H54" s="10">
        <v>2000</v>
      </c>
      <c r="I54" s="11">
        <f t="shared" si="1"/>
        <v>800000</v>
      </c>
    </row>
    <row r="55" spans="2:9">
      <c r="B55" s="5">
        <v>44</v>
      </c>
      <c r="C55" s="6" t="s">
        <v>53</v>
      </c>
      <c r="D55" s="7"/>
      <c r="E55" s="7"/>
      <c r="F55" s="19" t="s">
        <v>10</v>
      </c>
      <c r="G55" s="18">
        <v>4990</v>
      </c>
      <c r="H55" s="10">
        <v>5</v>
      </c>
      <c r="I55" s="11">
        <f t="shared" si="1"/>
        <v>24950</v>
      </c>
    </row>
    <row r="56" spans="2:9" ht="39">
      <c r="B56" s="5">
        <v>45</v>
      </c>
      <c r="C56" s="25" t="s">
        <v>54</v>
      </c>
      <c r="D56" s="7"/>
      <c r="E56" s="7"/>
      <c r="F56" s="17" t="s">
        <v>55</v>
      </c>
      <c r="G56" s="9">
        <v>11.33</v>
      </c>
      <c r="H56" s="21">
        <v>4000</v>
      </c>
      <c r="I56" s="11">
        <f t="shared" si="1"/>
        <v>45320</v>
      </c>
    </row>
    <row r="57" spans="2:9" ht="25.5">
      <c r="B57" s="5">
        <v>46</v>
      </c>
      <c r="C57" s="26" t="s">
        <v>56</v>
      </c>
      <c r="D57" s="7"/>
      <c r="E57" s="7"/>
      <c r="F57" s="27" t="s">
        <v>10</v>
      </c>
      <c r="G57" s="28">
        <v>20</v>
      </c>
      <c r="H57" s="29">
        <v>20000</v>
      </c>
      <c r="I57" s="11">
        <f t="shared" si="1"/>
        <v>400000</v>
      </c>
    </row>
    <row r="58" spans="2:9" ht="25.5">
      <c r="B58" s="5">
        <v>47</v>
      </c>
      <c r="C58" s="26" t="s">
        <v>57</v>
      </c>
      <c r="D58" s="7"/>
      <c r="E58" s="7"/>
      <c r="F58" s="27" t="s">
        <v>10</v>
      </c>
      <c r="G58" s="28">
        <v>30</v>
      </c>
      <c r="H58" s="29">
        <v>20000</v>
      </c>
      <c r="I58" s="11">
        <f t="shared" si="1"/>
        <v>600000</v>
      </c>
    </row>
    <row r="59" spans="2:9" ht="25.5">
      <c r="B59" s="5">
        <v>48</v>
      </c>
      <c r="C59" s="6" t="s">
        <v>58</v>
      </c>
      <c r="D59" s="7"/>
      <c r="E59" s="7"/>
      <c r="F59" s="19" t="s">
        <v>10</v>
      </c>
      <c r="G59" s="9">
        <v>11250</v>
      </c>
      <c r="H59" s="24">
        <v>30</v>
      </c>
      <c r="I59" s="11">
        <f t="shared" si="1"/>
        <v>337500</v>
      </c>
    </row>
    <row r="60" spans="2:9" ht="25.5">
      <c r="B60" s="5">
        <v>49</v>
      </c>
      <c r="C60" s="6" t="s">
        <v>59</v>
      </c>
      <c r="D60" s="7"/>
      <c r="E60" s="7"/>
      <c r="F60" s="19" t="s">
        <v>10</v>
      </c>
      <c r="G60" s="18">
        <v>800</v>
      </c>
      <c r="H60" s="10">
        <v>40</v>
      </c>
      <c r="I60" s="11">
        <f t="shared" si="1"/>
        <v>32000</v>
      </c>
    </row>
    <row r="61" spans="2:9">
      <c r="B61" s="5">
        <v>50</v>
      </c>
      <c r="C61" s="6" t="s">
        <v>60</v>
      </c>
      <c r="D61" s="7"/>
      <c r="E61" s="7"/>
      <c r="F61" s="19" t="s">
        <v>10</v>
      </c>
      <c r="G61" s="18">
        <v>5000</v>
      </c>
      <c r="H61" s="10">
        <v>5</v>
      </c>
      <c r="I61" s="11">
        <f t="shared" si="1"/>
        <v>25000</v>
      </c>
    </row>
    <row r="62" spans="2:9" s="41" customFormat="1">
      <c r="B62" s="5">
        <v>51</v>
      </c>
      <c r="C62" s="6" t="s">
        <v>61</v>
      </c>
      <c r="D62" s="7"/>
      <c r="E62" s="7"/>
      <c r="F62" s="19" t="s">
        <v>10</v>
      </c>
      <c r="G62" s="18">
        <v>3200</v>
      </c>
      <c r="H62" s="10">
        <v>2</v>
      </c>
      <c r="I62" s="11">
        <f t="shared" si="1"/>
        <v>6400</v>
      </c>
    </row>
    <row r="63" spans="2:9">
      <c r="B63" s="5">
        <v>52</v>
      </c>
      <c r="C63" s="6" t="s">
        <v>62</v>
      </c>
      <c r="D63" s="7"/>
      <c r="E63" s="7"/>
      <c r="F63" s="19" t="s">
        <v>10</v>
      </c>
      <c r="G63" s="18">
        <v>3200</v>
      </c>
      <c r="H63" s="10">
        <v>2</v>
      </c>
      <c r="I63" s="11">
        <f t="shared" si="1"/>
        <v>6400</v>
      </c>
    </row>
    <row r="64" spans="2:9">
      <c r="B64" s="5"/>
      <c r="C64" s="65" t="s">
        <v>63</v>
      </c>
      <c r="D64" s="66"/>
      <c r="E64" s="66"/>
      <c r="F64" s="66"/>
      <c r="G64" s="66"/>
      <c r="H64" s="67"/>
      <c r="I64" s="11">
        <f t="shared" ref="I64:I73" si="2">G64*H64</f>
        <v>0</v>
      </c>
    </row>
    <row r="65" spans="2:9">
      <c r="B65" s="5">
        <v>53</v>
      </c>
      <c r="C65" s="31" t="s">
        <v>64</v>
      </c>
      <c r="D65" s="7"/>
      <c r="E65" s="7"/>
      <c r="F65" s="32" t="s">
        <v>10</v>
      </c>
      <c r="G65" s="28">
        <v>20000</v>
      </c>
      <c r="H65" s="29">
        <v>3</v>
      </c>
      <c r="I65" s="11">
        <f t="shared" si="2"/>
        <v>60000</v>
      </c>
    </row>
    <row r="66" spans="2:9">
      <c r="B66" s="5"/>
      <c r="C66" s="65" t="s">
        <v>65</v>
      </c>
      <c r="D66" s="66"/>
      <c r="E66" s="67"/>
      <c r="F66" s="33"/>
      <c r="G66" s="30"/>
      <c r="H66" s="34"/>
      <c r="I66" s="11">
        <f t="shared" si="2"/>
        <v>0</v>
      </c>
    </row>
    <row r="67" spans="2:9" s="49" customFormat="1">
      <c r="B67" s="50">
        <v>54</v>
      </c>
      <c r="C67" s="56" t="s">
        <v>69</v>
      </c>
      <c r="D67" s="52"/>
      <c r="E67" s="52"/>
      <c r="F67" s="19" t="s">
        <v>66</v>
      </c>
      <c r="G67" s="9">
        <v>22000</v>
      </c>
      <c r="H67" s="55">
        <v>30</v>
      </c>
      <c r="I67" s="54">
        <f t="shared" si="2"/>
        <v>660000</v>
      </c>
    </row>
    <row r="68" spans="2:9" s="49" customFormat="1">
      <c r="B68" s="50">
        <v>55</v>
      </c>
      <c r="C68" s="56" t="s">
        <v>73</v>
      </c>
      <c r="D68" s="52"/>
      <c r="E68" s="52"/>
      <c r="F68" s="19" t="s">
        <v>66</v>
      </c>
      <c r="G68" s="9">
        <v>22000</v>
      </c>
      <c r="H68" s="55">
        <v>35</v>
      </c>
      <c r="I68" s="54">
        <f t="shared" si="2"/>
        <v>770000</v>
      </c>
    </row>
    <row r="69" spans="2:9" s="49" customFormat="1">
      <c r="B69" s="50">
        <v>56</v>
      </c>
      <c r="C69" s="56" t="s">
        <v>74</v>
      </c>
      <c r="D69" s="52"/>
      <c r="E69" s="52"/>
      <c r="F69" s="19" t="s">
        <v>66</v>
      </c>
      <c r="G69" s="9">
        <v>12000</v>
      </c>
      <c r="H69" s="55">
        <v>40</v>
      </c>
      <c r="I69" s="54">
        <f t="shared" si="2"/>
        <v>480000</v>
      </c>
    </row>
    <row r="70" spans="2:9">
      <c r="B70" s="50">
        <v>57</v>
      </c>
      <c r="C70" s="35" t="s">
        <v>70</v>
      </c>
      <c r="D70" s="7"/>
      <c r="E70" s="7"/>
      <c r="F70" s="17" t="s">
        <v>66</v>
      </c>
      <c r="G70" s="9">
        <v>31500</v>
      </c>
      <c r="H70" s="10">
        <v>2</v>
      </c>
      <c r="I70" s="11">
        <f t="shared" si="2"/>
        <v>63000</v>
      </c>
    </row>
    <row r="71" spans="2:9">
      <c r="B71" s="50">
        <v>58</v>
      </c>
      <c r="C71" s="35" t="s">
        <v>71</v>
      </c>
      <c r="D71" s="7"/>
      <c r="E71" s="7"/>
      <c r="F71" s="17" t="s">
        <v>66</v>
      </c>
      <c r="G71" s="9">
        <v>31500</v>
      </c>
      <c r="H71" s="10">
        <v>2</v>
      </c>
      <c r="I71" s="11">
        <f t="shared" si="2"/>
        <v>63000</v>
      </c>
    </row>
    <row r="72" spans="2:9">
      <c r="B72" s="50">
        <v>59</v>
      </c>
      <c r="C72" s="35" t="s">
        <v>72</v>
      </c>
      <c r="D72" s="7"/>
      <c r="E72" s="7"/>
      <c r="F72" s="17" t="s">
        <v>66</v>
      </c>
      <c r="G72" s="9">
        <v>31500</v>
      </c>
      <c r="H72" s="10">
        <v>2</v>
      </c>
      <c r="I72" s="11">
        <f t="shared" si="2"/>
        <v>63000</v>
      </c>
    </row>
    <row r="73" spans="2:9">
      <c r="B73" s="5"/>
      <c r="C73" s="65" t="s">
        <v>76</v>
      </c>
      <c r="D73" s="66"/>
      <c r="E73" s="67"/>
      <c r="F73" s="33"/>
      <c r="G73" s="30"/>
      <c r="H73" s="34"/>
      <c r="I73" s="11">
        <f t="shared" si="2"/>
        <v>0</v>
      </c>
    </row>
    <row r="74" spans="2:9">
      <c r="B74" s="5">
        <v>60</v>
      </c>
      <c r="C74" s="35" t="s">
        <v>77</v>
      </c>
      <c r="D74" s="7"/>
      <c r="E74" s="7"/>
      <c r="F74" s="17" t="s">
        <v>10</v>
      </c>
      <c r="G74" s="9">
        <v>6200</v>
      </c>
      <c r="H74" s="10">
        <v>5</v>
      </c>
      <c r="I74" s="11">
        <f t="shared" ref="I74:I95" si="3">G74*H74</f>
        <v>31000</v>
      </c>
    </row>
    <row r="75" spans="2:9">
      <c r="B75" s="5">
        <v>61</v>
      </c>
      <c r="C75" s="35" t="s">
        <v>78</v>
      </c>
      <c r="D75" s="7"/>
      <c r="E75" s="7"/>
      <c r="F75" s="17" t="s">
        <v>10</v>
      </c>
      <c r="G75" s="9">
        <v>5200</v>
      </c>
      <c r="H75" s="10">
        <v>5</v>
      </c>
      <c r="I75" s="11">
        <f t="shared" si="3"/>
        <v>26000</v>
      </c>
    </row>
    <row r="76" spans="2:9">
      <c r="B76" s="5">
        <v>62</v>
      </c>
      <c r="C76" s="35" t="s">
        <v>79</v>
      </c>
      <c r="D76" s="7"/>
      <c r="E76" s="7"/>
      <c r="F76" s="17" t="s">
        <v>67</v>
      </c>
      <c r="G76" s="9">
        <v>55000</v>
      </c>
      <c r="H76" s="10">
        <v>15</v>
      </c>
      <c r="I76" s="11">
        <f t="shared" si="3"/>
        <v>825000</v>
      </c>
    </row>
    <row r="77" spans="2:9">
      <c r="B77" s="5"/>
      <c r="C77" s="65" t="s">
        <v>81</v>
      </c>
      <c r="D77" s="66"/>
      <c r="E77" s="67"/>
      <c r="F77" s="33"/>
      <c r="G77" s="30"/>
      <c r="H77" s="34"/>
      <c r="I77" s="11">
        <f t="shared" si="3"/>
        <v>0</v>
      </c>
    </row>
    <row r="78" spans="2:9" s="49" customFormat="1">
      <c r="B78" s="50">
        <v>63</v>
      </c>
      <c r="C78" s="56" t="s">
        <v>82</v>
      </c>
      <c r="D78" s="52"/>
      <c r="E78" s="52"/>
      <c r="F78" s="8" t="s">
        <v>23</v>
      </c>
      <c r="G78" s="18">
        <v>40000</v>
      </c>
      <c r="H78" s="55">
        <v>2</v>
      </c>
      <c r="I78" s="54">
        <f t="shared" si="3"/>
        <v>80000</v>
      </c>
    </row>
    <row r="79" spans="2:9">
      <c r="B79" s="5">
        <v>64</v>
      </c>
      <c r="C79" s="35" t="s">
        <v>83</v>
      </c>
      <c r="D79" s="7"/>
      <c r="E79" s="7"/>
      <c r="F79" s="20" t="s">
        <v>23</v>
      </c>
      <c r="G79" s="18">
        <v>27500</v>
      </c>
      <c r="H79" s="10">
        <v>2.2000000000000002</v>
      </c>
      <c r="I79" s="11">
        <f t="shared" si="3"/>
        <v>60500.000000000007</v>
      </c>
    </row>
    <row r="80" spans="2:9">
      <c r="B80" s="50">
        <v>65</v>
      </c>
      <c r="C80" s="35" t="s">
        <v>84</v>
      </c>
      <c r="D80" s="7"/>
      <c r="E80" s="7"/>
      <c r="F80" s="20" t="s">
        <v>23</v>
      </c>
      <c r="G80" s="18">
        <v>3500</v>
      </c>
      <c r="H80" s="10">
        <v>5</v>
      </c>
      <c r="I80" s="11">
        <f t="shared" si="3"/>
        <v>17500</v>
      </c>
    </row>
    <row r="81" spans="2:9">
      <c r="B81" s="5">
        <v>66</v>
      </c>
      <c r="C81" s="35" t="s">
        <v>85</v>
      </c>
      <c r="D81" s="7"/>
      <c r="E81" s="7"/>
      <c r="F81" s="20" t="s">
        <v>68</v>
      </c>
      <c r="G81" s="18">
        <v>6000</v>
      </c>
      <c r="H81" s="10">
        <v>3</v>
      </c>
      <c r="I81" s="11">
        <f t="shared" si="3"/>
        <v>18000</v>
      </c>
    </row>
    <row r="82" spans="2:9">
      <c r="B82" s="50">
        <v>67</v>
      </c>
      <c r="C82" s="35" t="s">
        <v>86</v>
      </c>
      <c r="D82" s="7"/>
      <c r="E82" s="7"/>
      <c r="F82" s="20" t="s">
        <v>23</v>
      </c>
      <c r="G82" s="18">
        <v>48000</v>
      </c>
      <c r="H82" s="10">
        <v>0.5</v>
      </c>
      <c r="I82" s="11">
        <f t="shared" si="3"/>
        <v>24000</v>
      </c>
    </row>
    <row r="83" spans="2:9">
      <c r="B83" s="5">
        <v>68</v>
      </c>
      <c r="C83" s="35" t="s">
        <v>87</v>
      </c>
      <c r="D83" s="7"/>
      <c r="E83" s="7"/>
      <c r="F83" s="20" t="s">
        <v>88</v>
      </c>
      <c r="G83" s="18">
        <v>50000</v>
      </c>
      <c r="H83" s="10">
        <v>6</v>
      </c>
      <c r="I83" s="11">
        <f t="shared" si="3"/>
        <v>300000</v>
      </c>
    </row>
    <row r="84" spans="2:9">
      <c r="B84" s="50">
        <v>69</v>
      </c>
      <c r="C84" s="35" t="s">
        <v>89</v>
      </c>
      <c r="D84" s="7"/>
      <c r="E84" s="7"/>
      <c r="F84" s="20" t="s">
        <v>68</v>
      </c>
      <c r="G84" s="18">
        <v>6000</v>
      </c>
      <c r="H84" s="10">
        <v>5</v>
      </c>
      <c r="I84" s="11">
        <f t="shared" si="3"/>
        <v>30000</v>
      </c>
    </row>
    <row r="85" spans="2:9" s="49" customFormat="1" ht="38.25">
      <c r="B85" s="5">
        <v>70</v>
      </c>
      <c r="C85" s="56" t="s">
        <v>90</v>
      </c>
      <c r="D85" s="52"/>
      <c r="E85" s="52"/>
      <c r="F85" s="8" t="s">
        <v>23</v>
      </c>
      <c r="G85" s="18">
        <v>38000</v>
      </c>
      <c r="H85" s="55">
        <v>2</v>
      </c>
      <c r="I85" s="54">
        <f t="shared" si="3"/>
        <v>76000</v>
      </c>
    </row>
    <row r="86" spans="2:9" s="49" customFormat="1" ht="51">
      <c r="B86" s="50">
        <v>71</v>
      </c>
      <c r="C86" s="56" t="s">
        <v>91</v>
      </c>
      <c r="D86" s="52"/>
      <c r="E86" s="52"/>
      <c r="F86" s="8" t="s">
        <v>23</v>
      </c>
      <c r="G86" s="18">
        <v>33000</v>
      </c>
      <c r="H86" s="55">
        <v>3</v>
      </c>
      <c r="I86" s="54">
        <f t="shared" si="3"/>
        <v>99000</v>
      </c>
    </row>
    <row r="87" spans="2:9" s="49" customFormat="1" ht="38.25">
      <c r="B87" s="5">
        <v>72</v>
      </c>
      <c r="C87" s="56" t="s">
        <v>92</v>
      </c>
      <c r="D87" s="52"/>
      <c r="E87" s="52"/>
      <c r="F87" s="8" t="s">
        <v>23</v>
      </c>
      <c r="G87" s="18">
        <v>35000</v>
      </c>
      <c r="H87" s="55">
        <v>1</v>
      </c>
      <c r="I87" s="54">
        <f t="shared" si="3"/>
        <v>35000</v>
      </c>
    </row>
    <row r="88" spans="2:9" s="49" customFormat="1">
      <c r="B88" s="50">
        <v>73</v>
      </c>
      <c r="C88" s="56" t="s">
        <v>93</v>
      </c>
      <c r="D88" s="52"/>
      <c r="E88" s="52"/>
      <c r="F88" s="8" t="s">
        <v>23</v>
      </c>
      <c r="G88" s="18">
        <v>34000</v>
      </c>
      <c r="H88" s="57">
        <v>0.5</v>
      </c>
      <c r="I88" s="54">
        <f t="shared" si="3"/>
        <v>17000</v>
      </c>
    </row>
    <row r="89" spans="2:9" s="49" customFormat="1" ht="25.5">
      <c r="B89" s="5">
        <v>74</v>
      </c>
      <c r="C89" s="56" t="s">
        <v>131</v>
      </c>
      <c r="D89" s="52"/>
      <c r="E89" s="52"/>
      <c r="F89" s="8" t="s">
        <v>67</v>
      </c>
      <c r="G89" s="18">
        <v>125000</v>
      </c>
      <c r="H89" s="55">
        <v>2</v>
      </c>
      <c r="I89" s="54">
        <f t="shared" si="3"/>
        <v>250000</v>
      </c>
    </row>
    <row r="90" spans="2:9" s="49" customFormat="1" ht="25.5">
      <c r="B90" s="50">
        <v>75</v>
      </c>
      <c r="C90" s="56" t="s">
        <v>132</v>
      </c>
      <c r="D90" s="52"/>
      <c r="E90" s="52"/>
      <c r="F90" s="8" t="s">
        <v>67</v>
      </c>
      <c r="G90" s="18">
        <v>96000</v>
      </c>
      <c r="H90" s="55">
        <v>7</v>
      </c>
      <c r="I90" s="54">
        <f t="shared" si="3"/>
        <v>672000</v>
      </c>
    </row>
    <row r="91" spans="2:9" s="49" customFormat="1">
      <c r="B91" s="5">
        <v>76</v>
      </c>
      <c r="C91" s="56" t="s">
        <v>94</v>
      </c>
      <c r="D91" s="52"/>
      <c r="E91" s="52"/>
      <c r="F91" s="8" t="s">
        <v>23</v>
      </c>
      <c r="G91" s="18">
        <v>38000</v>
      </c>
      <c r="H91" s="57">
        <v>1</v>
      </c>
      <c r="I91" s="54">
        <f t="shared" si="3"/>
        <v>38000</v>
      </c>
    </row>
    <row r="92" spans="2:9" s="49" customFormat="1">
      <c r="B92" s="50">
        <v>77</v>
      </c>
      <c r="C92" s="56" t="s">
        <v>95</v>
      </c>
      <c r="D92" s="52"/>
      <c r="E92" s="52"/>
      <c r="F92" s="8" t="s">
        <v>23</v>
      </c>
      <c r="G92" s="18">
        <v>45000</v>
      </c>
      <c r="H92" s="55">
        <v>0.5</v>
      </c>
      <c r="I92" s="54">
        <f t="shared" si="3"/>
        <v>22500</v>
      </c>
    </row>
    <row r="93" spans="2:9" ht="25.5">
      <c r="B93" s="5">
        <v>78</v>
      </c>
      <c r="C93" s="35" t="s">
        <v>75</v>
      </c>
      <c r="D93" s="7"/>
      <c r="E93" s="7"/>
      <c r="F93" s="20" t="s">
        <v>67</v>
      </c>
      <c r="G93" s="18">
        <v>1900</v>
      </c>
      <c r="H93" s="21">
        <v>10</v>
      </c>
      <c r="I93" s="11">
        <f t="shared" si="3"/>
        <v>19000</v>
      </c>
    </row>
    <row r="94" spans="2:9" ht="15" customHeight="1">
      <c r="B94" s="5"/>
      <c r="C94" s="68" t="s">
        <v>96</v>
      </c>
      <c r="D94" s="69"/>
      <c r="E94" s="70"/>
      <c r="F94" s="20"/>
      <c r="G94" s="18"/>
      <c r="H94" s="21"/>
      <c r="I94" s="11">
        <f t="shared" si="3"/>
        <v>0</v>
      </c>
    </row>
    <row r="95" spans="2:9" ht="76.5">
      <c r="B95" s="5">
        <v>79</v>
      </c>
      <c r="C95" s="26" t="s">
        <v>97</v>
      </c>
      <c r="D95" s="7"/>
      <c r="E95" s="7"/>
      <c r="F95" s="32" t="s">
        <v>10</v>
      </c>
      <c r="G95" s="28">
        <v>400</v>
      </c>
      <c r="H95" s="16">
        <v>11000</v>
      </c>
      <c r="I95" s="11">
        <f t="shared" si="3"/>
        <v>4400000</v>
      </c>
    </row>
    <row r="96" spans="2:9" ht="25.5">
      <c r="B96" s="5">
        <v>80</v>
      </c>
      <c r="C96" s="26" t="s">
        <v>98</v>
      </c>
      <c r="D96" s="7"/>
      <c r="E96" s="7"/>
      <c r="F96" s="32" t="s">
        <v>10</v>
      </c>
      <c r="G96" s="28">
        <v>700</v>
      </c>
      <c r="H96" s="16">
        <v>50</v>
      </c>
      <c r="I96" s="11">
        <f t="shared" ref="I96:I117" si="4">G96*H96</f>
        <v>35000</v>
      </c>
    </row>
    <row r="97" spans="2:9" ht="25.5">
      <c r="B97" s="5">
        <v>81</v>
      </c>
      <c r="C97" s="26" t="s">
        <v>99</v>
      </c>
      <c r="D97" s="7"/>
      <c r="E97" s="7"/>
      <c r="F97" s="32" t="s">
        <v>10</v>
      </c>
      <c r="G97" s="28">
        <v>750</v>
      </c>
      <c r="H97" s="16">
        <v>50</v>
      </c>
      <c r="I97" s="11">
        <f t="shared" si="4"/>
        <v>37500</v>
      </c>
    </row>
    <row r="98" spans="2:9" ht="38.25">
      <c r="B98" s="5">
        <v>82</v>
      </c>
      <c r="C98" s="26" t="s">
        <v>100</v>
      </c>
      <c r="D98" s="7"/>
      <c r="E98" s="7"/>
      <c r="F98" s="32" t="s">
        <v>10</v>
      </c>
      <c r="G98" s="28">
        <v>55500</v>
      </c>
      <c r="H98" s="29">
        <v>20</v>
      </c>
      <c r="I98" s="11">
        <f t="shared" si="4"/>
        <v>1110000</v>
      </c>
    </row>
    <row r="99" spans="2:9" ht="63.75">
      <c r="B99" s="5">
        <v>83</v>
      </c>
      <c r="C99" s="26" t="s">
        <v>101</v>
      </c>
      <c r="D99" s="7"/>
      <c r="E99" s="7"/>
      <c r="F99" s="32" t="s">
        <v>10</v>
      </c>
      <c r="G99" s="28">
        <v>20</v>
      </c>
      <c r="H99" s="29">
        <v>1392</v>
      </c>
      <c r="I99" s="11">
        <f t="shared" si="4"/>
        <v>27840</v>
      </c>
    </row>
    <row r="100" spans="2:9">
      <c r="B100" s="5">
        <v>84</v>
      </c>
      <c r="C100" s="26" t="s">
        <v>104</v>
      </c>
      <c r="D100" s="7"/>
      <c r="E100" s="7"/>
      <c r="F100" s="32" t="s">
        <v>10</v>
      </c>
      <c r="G100" s="28">
        <v>50</v>
      </c>
      <c r="H100" s="16">
        <v>600</v>
      </c>
      <c r="I100" s="11">
        <f t="shared" si="4"/>
        <v>30000</v>
      </c>
    </row>
    <row r="101" spans="2:9">
      <c r="B101" s="5">
        <v>85</v>
      </c>
      <c r="C101" s="26" t="s">
        <v>130</v>
      </c>
      <c r="D101" s="7"/>
      <c r="E101" s="7"/>
      <c r="F101" s="32" t="s">
        <v>10</v>
      </c>
      <c r="G101" s="28">
        <v>20</v>
      </c>
      <c r="H101" s="16">
        <v>3000</v>
      </c>
      <c r="I101" s="11">
        <f t="shared" si="4"/>
        <v>60000</v>
      </c>
    </row>
    <row r="102" spans="2:9" s="49" customFormat="1" ht="25.5">
      <c r="B102" s="5">
        <v>86</v>
      </c>
      <c r="C102" s="58" t="s">
        <v>102</v>
      </c>
      <c r="D102" s="52"/>
      <c r="E102" s="52"/>
      <c r="F102" s="14" t="s">
        <v>10</v>
      </c>
      <c r="G102" s="28">
        <v>800</v>
      </c>
      <c r="H102" s="59">
        <v>50</v>
      </c>
      <c r="I102" s="54">
        <f t="shared" si="4"/>
        <v>40000</v>
      </c>
    </row>
    <row r="103" spans="2:9" s="49" customFormat="1" ht="38.25">
      <c r="B103" s="5">
        <v>87</v>
      </c>
      <c r="C103" s="58" t="s">
        <v>103</v>
      </c>
      <c r="D103" s="52"/>
      <c r="E103" s="52"/>
      <c r="F103" s="14" t="s">
        <v>10</v>
      </c>
      <c r="G103" s="28">
        <v>2500</v>
      </c>
      <c r="H103" s="60">
        <v>5</v>
      </c>
      <c r="I103" s="54">
        <f t="shared" si="4"/>
        <v>12500</v>
      </c>
    </row>
    <row r="104" spans="2:9" ht="25.5">
      <c r="B104" s="5">
        <v>88</v>
      </c>
      <c r="C104" s="26" t="s">
        <v>105</v>
      </c>
      <c r="D104" s="7"/>
      <c r="E104" s="7"/>
      <c r="F104" s="32" t="s">
        <v>23</v>
      </c>
      <c r="G104" s="28">
        <v>2000</v>
      </c>
      <c r="H104" s="29">
        <v>5</v>
      </c>
      <c r="I104" s="11">
        <f t="shared" si="4"/>
        <v>10000</v>
      </c>
    </row>
    <row r="105" spans="2:9" s="49" customFormat="1" ht="38.25">
      <c r="B105" s="5">
        <v>89</v>
      </c>
      <c r="C105" s="58" t="s">
        <v>106</v>
      </c>
      <c r="D105" s="52"/>
      <c r="E105" s="52"/>
      <c r="F105" s="14" t="s">
        <v>67</v>
      </c>
      <c r="G105" s="28">
        <v>800</v>
      </c>
      <c r="H105" s="59">
        <v>366</v>
      </c>
      <c r="I105" s="54">
        <f t="shared" si="4"/>
        <v>292800</v>
      </c>
    </row>
    <row r="106" spans="2:9" ht="38.25">
      <c r="B106" s="5">
        <v>90</v>
      </c>
      <c r="C106" s="26" t="s">
        <v>107</v>
      </c>
      <c r="D106" s="7"/>
      <c r="E106" s="7"/>
      <c r="F106" s="27" t="s">
        <v>10</v>
      </c>
      <c r="G106" s="15">
        <v>2000</v>
      </c>
      <c r="H106" s="16">
        <v>4</v>
      </c>
      <c r="I106" s="11">
        <f t="shared" si="4"/>
        <v>8000</v>
      </c>
    </row>
    <row r="107" spans="2:9">
      <c r="B107" s="5">
        <v>91</v>
      </c>
      <c r="C107" s="26" t="s">
        <v>80</v>
      </c>
      <c r="D107" s="7"/>
      <c r="E107" s="7"/>
      <c r="F107" s="32" t="s">
        <v>10</v>
      </c>
      <c r="G107" s="28">
        <v>2500</v>
      </c>
      <c r="H107" s="16">
        <v>10</v>
      </c>
      <c r="I107" s="11">
        <f t="shared" si="4"/>
        <v>25000</v>
      </c>
    </row>
    <row r="108" spans="2:9">
      <c r="B108" s="5">
        <v>92</v>
      </c>
      <c r="C108" s="26" t="s">
        <v>108</v>
      </c>
      <c r="D108" s="7"/>
      <c r="E108" s="7"/>
      <c r="F108" s="32" t="s">
        <v>10</v>
      </c>
      <c r="G108" s="28">
        <v>70</v>
      </c>
      <c r="H108" s="16">
        <v>1000</v>
      </c>
      <c r="I108" s="11">
        <f t="shared" si="4"/>
        <v>70000</v>
      </c>
    </row>
    <row r="109" spans="2:9">
      <c r="B109" s="5">
        <v>93</v>
      </c>
      <c r="C109" s="26" t="s">
        <v>109</v>
      </c>
      <c r="D109" s="7"/>
      <c r="E109" s="7"/>
      <c r="F109" s="32" t="s">
        <v>10</v>
      </c>
      <c r="G109" s="28">
        <v>30000</v>
      </c>
      <c r="H109" s="29">
        <v>10</v>
      </c>
      <c r="I109" s="11">
        <f t="shared" si="4"/>
        <v>300000</v>
      </c>
    </row>
    <row r="110" spans="2:9" ht="63.75">
      <c r="B110" s="5">
        <v>94</v>
      </c>
      <c r="C110" s="26" t="s">
        <v>110</v>
      </c>
      <c r="D110" s="7"/>
      <c r="E110" s="7"/>
      <c r="F110" s="32" t="s">
        <v>10</v>
      </c>
      <c r="G110" s="28">
        <v>280</v>
      </c>
      <c r="H110" s="16">
        <v>6300</v>
      </c>
      <c r="I110" s="11">
        <f t="shared" si="4"/>
        <v>1764000</v>
      </c>
    </row>
    <row r="111" spans="2:9" ht="63.75">
      <c r="B111" s="5">
        <v>95</v>
      </c>
      <c r="C111" s="26" t="s">
        <v>111</v>
      </c>
      <c r="D111" s="7"/>
      <c r="E111" s="7"/>
      <c r="F111" s="32" t="s">
        <v>10</v>
      </c>
      <c r="G111" s="28">
        <v>250</v>
      </c>
      <c r="H111" s="16">
        <v>2000</v>
      </c>
      <c r="I111" s="11">
        <f t="shared" si="4"/>
        <v>500000</v>
      </c>
    </row>
    <row r="112" spans="2:9" ht="63.75">
      <c r="B112" s="5">
        <v>96</v>
      </c>
      <c r="C112" s="26" t="s">
        <v>112</v>
      </c>
      <c r="D112" s="7"/>
      <c r="E112" s="7"/>
      <c r="F112" s="32" t="s">
        <v>67</v>
      </c>
      <c r="G112" s="28">
        <v>150000</v>
      </c>
      <c r="H112" s="29">
        <v>25</v>
      </c>
      <c r="I112" s="11">
        <f t="shared" si="4"/>
        <v>3750000</v>
      </c>
    </row>
    <row r="113" spans="2:12" ht="63.75">
      <c r="B113" s="5">
        <v>97</v>
      </c>
      <c r="C113" s="26" t="s">
        <v>113</v>
      </c>
      <c r="D113" s="7"/>
      <c r="E113" s="7"/>
      <c r="F113" s="32" t="s">
        <v>67</v>
      </c>
      <c r="G113" s="28">
        <v>150000</v>
      </c>
      <c r="H113" s="29">
        <v>25</v>
      </c>
      <c r="I113" s="11">
        <f t="shared" si="4"/>
        <v>3750000</v>
      </c>
    </row>
    <row r="114" spans="2:12" ht="51">
      <c r="B114" s="5">
        <v>98</v>
      </c>
      <c r="C114" s="26" t="s">
        <v>114</v>
      </c>
      <c r="D114" s="7"/>
      <c r="E114" s="7"/>
      <c r="F114" s="32" t="s">
        <v>67</v>
      </c>
      <c r="G114" s="28">
        <v>200000</v>
      </c>
      <c r="H114" s="16">
        <v>7</v>
      </c>
      <c r="I114" s="11">
        <f t="shared" si="4"/>
        <v>1400000</v>
      </c>
    </row>
    <row r="115" spans="2:12" ht="25.5">
      <c r="B115" s="5">
        <v>99</v>
      </c>
      <c r="C115" s="26" t="s">
        <v>115</v>
      </c>
      <c r="D115" s="7"/>
      <c r="E115" s="7"/>
      <c r="F115" s="32" t="s">
        <v>10</v>
      </c>
      <c r="G115" s="28">
        <v>5000</v>
      </c>
      <c r="H115" s="29">
        <v>700</v>
      </c>
      <c r="I115" s="11">
        <f t="shared" si="4"/>
        <v>3500000</v>
      </c>
    </row>
    <row r="116" spans="2:12" ht="38.25">
      <c r="B116" s="5">
        <v>100</v>
      </c>
      <c r="C116" s="26" t="s">
        <v>116</v>
      </c>
      <c r="D116" s="7"/>
      <c r="E116" s="7"/>
      <c r="F116" s="32" t="s">
        <v>10</v>
      </c>
      <c r="G116" s="28">
        <v>5000</v>
      </c>
      <c r="H116" s="29">
        <v>10</v>
      </c>
      <c r="I116" s="11">
        <f t="shared" si="4"/>
        <v>50000</v>
      </c>
    </row>
    <row r="117" spans="2:12" ht="38.25">
      <c r="B117" s="5">
        <v>101</v>
      </c>
      <c r="C117" s="26" t="s">
        <v>117</v>
      </c>
      <c r="D117" s="7"/>
      <c r="E117" s="7"/>
      <c r="F117" s="32" t="s">
        <v>10</v>
      </c>
      <c r="G117" s="28">
        <v>8000</v>
      </c>
      <c r="H117" s="29">
        <v>20</v>
      </c>
      <c r="I117" s="11">
        <f t="shared" si="4"/>
        <v>160000</v>
      </c>
    </row>
    <row r="118" spans="2:12">
      <c r="B118" s="29"/>
      <c r="C118" s="48" t="s">
        <v>129</v>
      </c>
      <c r="D118" s="32"/>
      <c r="E118" s="28"/>
      <c r="F118" s="29"/>
      <c r="G118" s="47"/>
      <c r="H118" s="29"/>
      <c r="I118" s="11"/>
    </row>
    <row r="119" spans="2:12">
      <c r="B119" s="5"/>
      <c r="C119" s="43" t="s">
        <v>124</v>
      </c>
      <c r="D119" s="7"/>
      <c r="E119" s="7"/>
      <c r="F119" s="42"/>
      <c r="G119" s="42"/>
      <c r="H119" s="42"/>
      <c r="I119" s="44">
        <f>SUM(I12:I118)</f>
        <v>31253125</v>
      </c>
    </row>
    <row r="120" spans="2:12">
      <c r="B120" s="5"/>
    </row>
    <row r="121" spans="2:12">
      <c r="I121" s="61"/>
    </row>
    <row r="122" spans="2:12">
      <c r="B122" t="s">
        <v>125</v>
      </c>
    </row>
    <row r="123" spans="2:12">
      <c r="B123" s="45" t="s">
        <v>126</v>
      </c>
      <c r="C123" s="46"/>
      <c r="D123" s="46"/>
      <c r="E123" s="46"/>
      <c r="F123" s="46"/>
      <c r="G123" s="46"/>
      <c r="H123" s="46"/>
      <c r="I123" s="46"/>
      <c r="K123" s="38"/>
      <c r="L123" s="38"/>
    </row>
    <row r="124" spans="2:12" ht="21.75" customHeight="1">
      <c r="B124" s="46"/>
      <c r="C124" s="62" t="s">
        <v>127</v>
      </c>
      <c r="D124" s="62"/>
      <c r="E124" s="62"/>
      <c r="F124" s="62"/>
      <c r="G124" s="62"/>
      <c r="H124" s="62"/>
      <c r="I124" s="62"/>
      <c r="J124" s="46"/>
      <c r="K124" s="38"/>
      <c r="L124" s="38"/>
    </row>
    <row r="125" spans="2:12">
      <c r="B125" s="46"/>
      <c r="C125" s="46"/>
      <c r="D125" s="46"/>
      <c r="E125" s="46"/>
      <c r="F125" s="46"/>
      <c r="G125" s="46"/>
      <c r="H125" s="46"/>
      <c r="I125" s="46"/>
      <c r="J125" s="46"/>
    </row>
    <row r="126" spans="2:12">
      <c r="B126" s="46"/>
      <c r="J126" s="46"/>
    </row>
  </sheetData>
  <mergeCells count="7">
    <mergeCell ref="C124:I124"/>
    <mergeCell ref="C11:H11"/>
    <mergeCell ref="C64:H64"/>
    <mergeCell ref="C66:E66"/>
    <mergeCell ref="C73:E73"/>
    <mergeCell ref="C77:E77"/>
    <mergeCell ref="C94:E94"/>
  </mergeCells>
  <pageMargins left="0.31496062992125984" right="0.31496062992125984" top="0.35433070866141736" bottom="0.15748031496062992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2017-04-14T07:53:49Z</dcterms:modified>
</cp:coreProperties>
</file>